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10C50E60-8733-4BA6-A7DB-97FA4BD54DF7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北足立郡伊奈町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E3" i="1" s="1"/>
  <c r="G4" i="1"/>
  <c r="E4" i="1" s="1"/>
  <c r="G5" i="1"/>
  <c r="E5" i="1" s="1"/>
  <c r="G6" i="1"/>
  <c r="E6" i="1" s="1"/>
  <c r="G7" i="1"/>
  <c r="E7" i="1" s="1"/>
  <c r="G8" i="1"/>
  <c r="E8" i="1" s="1"/>
  <c r="G9" i="1"/>
  <c r="E9" i="1" s="1"/>
  <c r="G10" i="1"/>
  <c r="E10" i="1" s="1"/>
  <c r="G11" i="1"/>
  <c r="E11" i="1" s="1"/>
  <c r="G12" i="1"/>
  <c r="E12" i="1" s="1"/>
  <c r="G13" i="1"/>
  <c r="E13" i="1" s="1"/>
  <c r="G14" i="1"/>
  <c r="E14" i="1" s="1"/>
  <c r="G15" i="1"/>
  <c r="E15" i="1" s="1"/>
  <c r="G16" i="1"/>
  <c r="E16" i="1" s="1"/>
  <c r="G17" i="1"/>
  <c r="E17" i="1" s="1"/>
  <c r="G18" i="1"/>
  <c r="E18" i="1" s="1"/>
  <c r="G19" i="1"/>
  <c r="E19" i="1" s="1"/>
  <c r="G20" i="1"/>
  <c r="E20" i="1" s="1"/>
  <c r="G21" i="1"/>
  <c r="E21" i="1" s="1"/>
  <c r="G22" i="1"/>
  <c r="E22" i="1" s="1"/>
  <c r="G23" i="1"/>
  <c r="E23" i="1" s="1"/>
  <c r="G24" i="1"/>
  <c r="E24" i="1" s="1"/>
  <c r="G25" i="1"/>
  <c r="E25" i="1" s="1"/>
  <c r="G26" i="1"/>
  <c r="E26" i="1" s="1"/>
  <c r="G27" i="1"/>
  <c r="E27" i="1" s="1"/>
  <c r="G28" i="1"/>
  <c r="E28" i="1" s="1"/>
  <c r="G29" i="1"/>
  <c r="E29" i="1" s="1"/>
  <c r="G30" i="1"/>
  <c r="E30" i="1" s="1"/>
  <c r="G31" i="1"/>
  <c r="E31" i="1" s="1"/>
  <c r="G32" i="1"/>
  <c r="E32" i="1" s="1"/>
  <c r="G33" i="1"/>
  <c r="E33" i="1" s="1"/>
  <c r="G34" i="1"/>
  <c r="E34" i="1" s="1"/>
  <c r="G35" i="1"/>
  <c r="E35" i="1" s="1"/>
  <c r="G36" i="1"/>
  <c r="E36" i="1" s="1"/>
  <c r="G37" i="1"/>
  <c r="E37" i="1" s="1"/>
  <c r="G2" i="1"/>
  <c r="E2" i="1" s="1"/>
  <c r="F38" i="1" l="1"/>
  <c r="G3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K38" i="1"/>
  <c r="J38" i="1"/>
  <c r="D38" i="1"/>
  <c r="E38" i="1"/>
  <c r="H2" i="1"/>
  <c r="H38" i="1" l="1"/>
</calcChain>
</file>

<file path=xl/sharedStrings.xml><?xml version="1.0" encoding="utf-8"?>
<sst xmlns="http://schemas.openxmlformats.org/spreadsheetml/2006/main" count="120" uniqueCount="51">
  <si>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</si>
  <si>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</si>
  <si>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</si>
  <si>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</si>
  <si>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</si>
  <si>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</si>
  <si>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</si>
  <si>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</si>
  <si>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</si>
  <si>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</si>
  <si>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</si>
  <si>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</si>
  <si>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埼玉県</t>
  </si>
  <si>
    <t>本町(1)</t>
  </si>
  <si>
    <t>本町(2)</t>
  </si>
  <si>
    <t>本町(3)</t>
  </si>
  <si>
    <t>栄(1)</t>
  </si>
  <si>
    <t>栄(2)</t>
  </si>
  <si>
    <t>栄(3)</t>
  </si>
  <si>
    <t>寿(1)</t>
  </si>
  <si>
    <t>寿(2)</t>
  </si>
  <si>
    <t>寿(3)</t>
  </si>
  <si>
    <t>栄(4)</t>
  </si>
  <si>
    <t>栄(5)</t>
  </si>
  <si>
    <t>北足立郡伊奈町</t>
  </si>
  <si>
    <t>大字小室</t>
  </si>
  <si>
    <t>大字大針</t>
  </si>
  <si>
    <t>大字羽貫</t>
  </si>
  <si>
    <t>大字小針新宿</t>
  </si>
  <si>
    <t>大字小針内宿</t>
  </si>
  <si>
    <t>栄(6)</t>
  </si>
  <si>
    <t>寿(4)</t>
  </si>
  <si>
    <t>寿(5)</t>
  </si>
  <si>
    <t>学園(1)</t>
  </si>
  <si>
    <t>学園(2)</t>
  </si>
  <si>
    <t>学園(3)</t>
  </si>
  <si>
    <t>学園(4)</t>
  </si>
  <si>
    <t>西小針(1)</t>
  </si>
  <si>
    <t>西小針(2)</t>
  </si>
  <si>
    <t>西小針(3)</t>
  </si>
  <si>
    <t>西小針(4)</t>
  </si>
  <si>
    <t>西小針(5)</t>
  </si>
  <si>
    <t>西小針(6)</t>
  </si>
  <si>
    <t>西小針(7)</t>
  </si>
  <si>
    <t>内宿台(1)</t>
  </si>
  <si>
    <t>内宿台(2)</t>
  </si>
  <si>
    <t>内宿台(3)</t>
  </si>
  <si>
    <t>内宿台(4)</t>
  </si>
  <si>
    <t>内宿台(5)</t>
  </si>
  <si>
    <t>内宿台(6)</t>
  </si>
  <si>
    <t>北足立郡伊奈町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</si>
</sst>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5" fillId="4" borderId="1" xfId="0" applyNumberFormat="1" applyFont="1" applyFill="1" applyBorder="1" applyAlignment="1">
      <alignment horizontal="center" vertical="center" wrapText="1" readingOrder="1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 wrapText="1" readingOrder="1"/>
    </xf>
    <xf numFmtId="176" fontId="5" fillId="4" borderId="1" xfId="1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wrapText="1"/>
    </xf>
    <xf numFmtId="176" fontId="5" fillId="4" borderId="1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/>
    </xf>
    <xf numFmtId="176" fontId="4" fillId="4" borderId="0" xfId="0" applyNumberFormat="1" applyFont="1" applyFill="1" applyAlignment="1">
      <alignment horizontal="center" vertical="center"/>
    </xf>
    <xf numFmtId="176" fontId="4" fillId="4" borderId="0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K39"/>
  <sheetViews>
    <sheetView tabSelected="1" workbookViewId="0"/>
  </sheetViews>
  <sheetFormatPr defaultRowHeight="13.5" x14ac:dyDescent="0.4"/>
  <cols>
    <col min="1" max="1" width="10.625" style="14" customWidth="1"/>
    <col min="2" max="2" width="17.5" style="14" customWidth="1"/>
    <col min="3" max="3" width="25" style="14" customWidth="1"/>
    <col min="4" max="8" width="15.5" style="14" customWidth="1"/>
    <col min="9" max="9" width="5" style="17" customWidth="1"/>
    <col min="10" max="11" width="15.5" style="14" customWidth="1"/>
    <col min="12" max="16384" width="9" style="14"/>
  </cols>
  <sheetData>
    <row r="1" spans="1:11" s="11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/>
      <c r="J1" s="8" t="s">
        <v>8</v>
      </c>
      <c r="K1" s="8" t="s">
        <v>9</v>
      </c>
    </row>
    <row r="2" spans="1:11" ht="18.75" customHeight="1" x14ac:dyDescent="0.4">
      <c r="A2" s="10" t="s">
        <v>12</v>
      </c>
      <c r="B2" s="1" t="s">
        <v>50</v>
      </c>
      <c r="C2" s="12" t="s">
        <v>25</v>
      </c>
      <c r="D2" s="12">
        <v>14024</v>
      </c>
      <c r="E2" s="1">
        <f>SUM(F2:G2)</f>
        <v>5391</v>
      </c>
      <c r="F2" s="13">
        <v>3713</v>
      </c>
      <c r="G2" s="9">
        <f>SUM(J2:K2)</f>
        <v>1678</v>
      </c>
      <c r="H2" s="10">
        <f>SUM(E2*0.7)</f>
        <v>3773.7</v>
      </c>
      <c r="I2" s="2"/>
      <c r="J2" s="4">
        <v>401</v>
      </c>
      <c r="K2" s="4">
        <v>1277</v>
      </c>
    </row>
    <row r="3" spans="1:11" ht="18.75" customHeight="1" x14ac:dyDescent="0.4">
      <c r="A3" s="10" t="s">
        <v>12</v>
      </c>
      <c r="B3" s="1" t="s">
        <v>24</v>
      </c>
      <c r="C3" s="12" t="s">
        <v>26</v>
      </c>
      <c r="D3" s="12">
        <v>3807</v>
      </c>
      <c r="E3" s="1">
        <f t="shared" ref="E3:E37" si="0">SUM(F3:G3)</f>
        <v>1412</v>
      </c>
      <c r="F3" s="13">
        <v>1211</v>
      </c>
      <c r="G3" s="9">
        <f t="shared" ref="G3:G37" si="1">SUM(J3:K3)</f>
        <v>201</v>
      </c>
      <c r="H3" s="10">
        <f>SUM(E3*0.7)</f>
        <v>988.4</v>
      </c>
      <c r="I3" s="2"/>
      <c r="J3" s="4">
        <v>0</v>
      </c>
      <c r="K3" s="4">
        <v>201</v>
      </c>
    </row>
    <row r="4" spans="1:11" ht="18.75" customHeight="1" x14ac:dyDescent="0.4">
      <c r="A4" s="10" t="s">
        <v>12</v>
      </c>
      <c r="B4" s="1" t="s">
        <v>24</v>
      </c>
      <c r="C4" s="12" t="s">
        <v>27</v>
      </c>
      <c r="D4" s="12">
        <v>808</v>
      </c>
      <c r="E4" s="1">
        <f t="shared" si="0"/>
        <v>300</v>
      </c>
      <c r="F4" s="13">
        <v>243</v>
      </c>
      <c r="G4" s="9">
        <f t="shared" si="1"/>
        <v>57</v>
      </c>
      <c r="H4" s="10">
        <f>SUM(E4*0.7)</f>
        <v>210</v>
      </c>
      <c r="I4" s="2"/>
      <c r="J4" s="4">
        <v>3</v>
      </c>
      <c r="K4" s="4">
        <v>54</v>
      </c>
    </row>
    <row r="5" spans="1:11" ht="18.75" customHeight="1" x14ac:dyDescent="0.4">
      <c r="A5" s="10" t="s">
        <v>12</v>
      </c>
      <c r="B5" s="1" t="s">
        <v>24</v>
      </c>
      <c r="C5" s="12" t="s">
        <v>28</v>
      </c>
      <c r="D5" s="12">
        <v>1040</v>
      </c>
      <c r="E5" s="1">
        <f t="shared" si="0"/>
        <v>347</v>
      </c>
      <c r="F5" s="13">
        <v>334</v>
      </c>
      <c r="G5" s="9">
        <f t="shared" si="1"/>
        <v>13</v>
      </c>
      <c r="H5" s="10">
        <f>SUM(E5*0.7)</f>
        <v>242.89999999999998</v>
      </c>
      <c r="I5" s="2"/>
      <c r="J5" s="4">
        <v>1</v>
      </c>
      <c r="K5" s="4">
        <v>12</v>
      </c>
    </row>
    <row r="6" spans="1:11" ht="18.75" customHeight="1" x14ac:dyDescent="0.4">
      <c r="A6" s="10" t="s">
        <v>12</v>
      </c>
      <c r="B6" s="1" t="s">
        <v>24</v>
      </c>
      <c r="C6" s="12" t="s">
        <v>29</v>
      </c>
      <c r="D6" s="12">
        <v>231</v>
      </c>
      <c r="E6" s="1">
        <f t="shared" si="0"/>
        <v>118</v>
      </c>
      <c r="F6" s="13">
        <v>97</v>
      </c>
      <c r="G6" s="9">
        <f t="shared" si="1"/>
        <v>21</v>
      </c>
      <c r="H6" s="10">
        <f>SUM(E6*0.7)</f>
        <v>82.6</v>
      </c>
      <c r="I6" s="2"/>
      <c r="J6" s="4">
        <v>0</v>
      </c>
      <c r="K6" s="4">
        <v>21</v>
      </c>
    </row>
    <row r="7" spans="1:11" ht="18.75" customHeight="1" x14ac:dyDescent="0.4">
      <c r="A7" s="10" t="s">
        <v>12</v>
      </c>
      <c r="B7" s="1" t="s">
        <v>24</v>
      </c>
      <c r="C7" s="12" t="s">
        <v>16</v>
      </c>
      <c r="D7" s="12">
        <v>874</v>
      </c>
      <c r="E7" s="1">
        <f t="shared" si="0"/>
        <v>321</v>
      </c>
      <c r="F7" s="13">
        <v>243</v>
      </c>
      <c r="G7" s="9">
        <f t="shared" si="1"/>
        <v>78</v>
      </c>
      <c r="H7" s="10">
        <f>SUM(E7*0.7)</f>
        <v>224.7</v>
      </c>
      <c r="I7" s="2"/>
      <c r="J7" s="4">
        <v>0</v>
      </c>
      <c r="K7" s="4">
        <v>78</v>
      </c>
    </row>
    <row r="8" spans="1:11" ht="18.75" customHeight="1" x14ac:dyDescent="0.4">
      <c r="A8" s="10" t="s">
        <v>12</v>
      </c>
      <c r="B8" s="1" t="s">
        <v>24</v>
      </c>
      <c r="C8" s="12" t="s">
        <v>17</v>
      </c>
      <c r="D8" s="12">
        <v>651</v>
      </c>
      <c r="E8" s="1">
        <f t="shared" si="0"/>
        <v>243</v>
      </c>
      <c r="F8" s="13">
        <v>200</v>
      </c>
      <c r="G8" s="9">
        <f t="shared" si="1"/>
        <v>43</v>
      </c>
      <c r="H8" s="10">
        <f>SUM(E8*0.7)</f>
        <v>170.1</v>
      </c>
      <c r="I8" s="2"/>
      <c r="J8" s="4">
        <v>1</v>
      </c>
      <c r="K8" s="4">
        <v>42</v>
      </c>
    </row>
    <row r="9" spans="1:11" ht="18.75" customHeight="1" x14ac:dyDescent="0.4">
      <c r="A9" s="10" t="s">
        <v>12</v>
      </c>
      <c r="B9" s="1" t="s">
        <v>24</v>
      </c>
      <c r="C9" s="12" t="s">
        <v>18</v>
      </c>
      <c r="D9" s="12">
        <v>570</v>
      </c>
      <c r="E9" s="1">
        <f t="shared" si="0"/>
        <v>212</v>
      </c>
      <c r="F9" s="13">
        <v>196</v>
      </c>
      <c r="G9" s="9">
        <f t="shared" si="1"/>
        <v>16</v>
      </c>
      <c r="H9" s="10">
        <f>SUM(E9*0.7)</f>
        <v>148.39999999999998</v>
      </c>
      <c r="I9" s="2"/>
      <c r="J9" s="4">
        <v>1</v>
      </c>
      <c r="K9" s="4">
        <v>15</v>
      </c>
    </row>
    <row r="10" spans="1:11" ht="18.75" customHeight="1" x14ac:dyDescent="0.4">
      <c r="A10" s="10" t="s">
        <v>12</v>
      </c>
      <c r="B10" s="1" t="s">
        <v>24</v>
      </c>
      <c r="C10" s="12" t="s">
        <v>22</v>
      </c>
      <c r="D10" s="12">
        <v>1344</v>
      </c>
      <c r="E10" s="1">
        <f t="shared" si="0"/>
        <v>506</v>
      </c>
      <c r="F10" s="13">
        <v>393</v>
      </c>
      <c r="G10" s="9">
        <f t="shared" si="1"/>
        <v>113</v>
      </c>
      <c r="H10" s="10">
        <f>SUM(E10*0.7)</f>
        <v>354.2</v>
      </c>
      <c r="I10" s="2"/>
      <c r="J10" s="4">
        <v>2</v>
      </c>
      <c r="K10" s="4">
        <v>111</v>
      </c>
    </row>
    <row r="11" spans="1:11" ht="18.75" customHeight="1" x14ac:dyDescent="0.4">
      <c r="A11" s="10" t="s">
        <v>12</v>
      </c>
      <c r="B11" s="1" t="s">
        <v>24</v>
      </c>
      <c r="C11" s="12" t="s">
        <v>23</v>
      </c>
      <c r="D11" s="12">
        <v>1395</v>
      </c>
      <c r="E11" s="1">
        <f t="shared" si="0"/>
        <v>513</v>
      </c>
      <c r="F11" s="13">
        <v>371</v>
      </c>
      <c r="G11" s="9">
        <f t="shared" si="1"/>
        <v>142</v>
      </c>
      <c r="H11" s="10">
        <f>SUM(E11*0.7)</f>
        <v>359.09999999999997</v>
      </c>
      <c r="I11" s="2"/>
      <c r="J11" s="4">
        <v>4</v>
      </c>
      <c r="K11" s="4">
        <v>138</v>
      </c>
    </row>
    <row r="12" spans="1:11" ht="18.75" customHeight="1" x14ac:dyDescent="0.4">
      <c r="A12" s="10" t="s">
        <v>12</v>
      </c>
      <c r="B12" s="1" t="s">
        <v>24</v>
      </c>
      <c r="C12" s="12" t="s">
        <v>30</v>
      </c>
      <c r="D12" s="12">
        <v>1023</v>
      </c>
      <c r="E12" s="1">
        <f t="shared" si="0"/>
        <v>379</v>
      </c>
      <c r="F12" s="13">
        <v>277</v>
      </c>
      <c r="G12" s="9">
        <f t="shared" si="1"/>
        <v>102</v>
      </c>
      <c r="H12" s="10">
        <f>SUM(E12*0.7)</f>
        <v>265.3</v>
      </c>
      <c r="I12" s="2"/>
      <c r="J12" s="4">
        <v>0</v>
      </c>
      <c r="K12" s="4">
        <v>102</v>
      </c>
    </row>
    <row r="13" spans="1:11" ht="18.75" customHeight="1" x14ac:dyDescent="0.4">
      <c r="A13" s="10" t="s">
        <v>12</v>
      </c>
      <c r="B13" s="1" t="s">
        <v>24</v>
      </c>
      <c r="C13" s="12" t="s">
        <v>19</v>
      </c>
      <c r="D13" s="12">
        <v>1438</v>
      </c>
      <c r="E13" s="1">
        <f t="shared" si="0"/>
        <v>591</v>
      </c>
      <c r="F13" s="13">
        <v>346</v>
      </c>
      <c r="G13" s="9">
        <f t="shared" si="1"/>
        <v>245</v>
      </c>
      <c r="H13" s="10">
        <f>SUM(E13*0.7)</f>
        <v>413.7</v>
      </c>
      <c r="I13" s="2"/>
      <c r="J13" s="4">
        <v>0</v>
      </c>
      <c r="K13" s="4">
        <v>245</v>
      </c>
    </row>
    <row r="14" spans="1:11" ht="18.75" customHeight="1" x14ac:dyDescent="0.4">
      <c r="A14" s="10" t="s">
        <v>12</v>
      </c>
      <c r="B14" s="1" t="s">
        <v>24</v>
      </c>
      <c r="C14" s="12" t="s">
        <v>20</v>
      </c>
      <c r="D14" s="12">
        <v>977</v>
      </c>
      <c r="E14" s="1">
        <f t="shared" si="0"/>
        <v>405</v>
      </c>
      <c r="F14" s="13">
        <v>301</v>
      </c>
      <c r="G14" s="9">
        <f t="shared" si="1"/>
        <v>104</v>
      </c>
      <c r="H14" s="10">
        <f>SUM(E14*0.7)</f>
        <v>283.5</v>
      </c>
      <c r="I14" s="2"/>
      <c r="J14" s="4">
        <v>0</v>
      </c>
      <c r="K14" s="4">
        <v>104</v>
      </c>
    </row>
    <row r="15" spans="1:11" ht="18.75" customHeight="1" x14ac:dyDescent="0.4">
      <c r="A15" s="10" t="s">
        <v>12</v>
      </c>
      <c r="B15" s="1" t="s">
        <v>24</v>
      </c>
      <c r="C15" s="12" t="s">
        <v>21</v>
      </c>
      <c r="D15" s="12">
        <v>837</v>
      </c>
      <c r="E15" s="1">
        <f t="shared" si="0"/>
        <v>393</v>
      </c>
      <c r="F15" s="13">
        <v>159</v>
      </c>
      <c r="G15" s="9">
        <f t="shared" si="1"/>
        <v>234</v>
      </c>
      <c r="H15" s="10">
        <f>SUM(E15*0.7)</f>
        <v>275.09999999999997</v>
      </c>
      <c r="I15" s="2"/>
      <c r="J15" s="4">
        <v>7</v>
      </c>
      <c r="K15" s="4">
        <v>227</v>
      </c>
    </row>
    <row r="16" spans="1:11" ht="18.75" customHeight="1" x14ac:dyDescent="0.4">
      <c r="A16" s="10" t="s">
        <v>12</v>
      </c>
      <c r="B16" s="1" t="s">
        <v>24</v>
      </c>
      <c r="C16" s="12" t="s">
        <v>31</v>
      </c>
      <c r="D16" s="12">
        <v>442</v>
      </c>
      <c r="E16" s="1">
        <f t="shared" si="0"/>
        <v>141</v>
      </c>
      <c r="F16" s="13">
        <v>89</v>
      </c>
      <c r="G16" s="9">
        <f t="shared" si="1"/>
        <v>52</v>
      </c>
      <c r="H16" s="10">
        <f>SUM(E16*0.7)</f>
        <v>98.699999999999989</v>
      </c>
      <c r="I16" s="2"/>
      <c r="J16" s="4">
        <v>1</v>
      </c>
      <c r="K16" s="4">
        <v>51</v>
      </c>
    </row>
    <row r="17" spans="1:11" ht="18.75" customHeight="1" x14ac:dyDescent="0.4">
      <c r="A17" s="10" t="s">
        <v>12</v>
      </c>
      <c r="B17" s="1" t="s">
        <v>24</v>
      </c>
      <c r="C17" s="12" t="s">
        <v>32</v>
      </c>
      <c r="D17" s="12">
        <v>65</v>
      </c>
      <c r="E17" s="1">
        <f t="shared" si="0"/>
        <v>15</v>
      </c>
      <c r="F17" s="13">
        <v>13</v>
      </c>
      <c r="G17" s="9">
        <f t="shared" si="1"/>
        <v>2</v>
      </c>
      <c r="H17" s="10">
        <f>SUM(E17*0.7)</f>
        <v>10.5</v>
      </c>
      <c r="I17" s="2"/>
      <c r="J17" s="4">
        <v>0</v>
      </c>
      <c r="K17" s="4">
        <v>2</v>
      </c>
    </row>
    <row r="18" spans="1:11" ht="18.75" customHeight="1" x14ac:dyDescent="0.4">
      <c r="A18" s="10" t="s">
        <v>12</v>
      </c>
      <c r="B18" s="1" t="s">
        <v>24</v>
      </c>
      <c r="C18" s="12" t="s">
        <v>13</v>
      </c>
      <c r="D18" s="12">
        <v>1157</v>
      </c>
      <c r="E18" s="1">
        <f t="shared" si="0"/>
        <v>419</v>
      </c>
      <c r="F18" s="13">
        <v>335</v>
      </c>
      <c r="G18" s="9">
        <f t="shared" si="1"/>
        <v>84</v>
      </c>
      <c r="H18" s="10">
        <f>SUM(E18*0.7)</f>
        <v>293.29999999999995</v>
      </c>
      <c r="I18" s="2"/>
      <c r="J18" s="4">
        <v>0</v>
      </c>
      <c r="K18" s="4">
        <v>84</v>
      </c>
    </row>
    <row r="19" spans="1:11" ht="18.75" customHeight="1" x14ac:dyDescent="0.4">
      <c r="A19" s="10" t="s">
        <v>12</v>
      </c>
      <c r="B19" s="1" t="s">
        <v>24</v>
      </c>
      <c r="C19" s="12" t="s">
        <v>14</v>
      </c>
      <c r="D19" s="12">
        <v>941</v>
      </c>
      <c r="E19" s="1">
        <f t="shared" si="0"/>
        <v>371</v>
      </c>
      <c r="F19" s="13">
        <v>218</v>
      </c>
      <c r="G19" s="9">
        <f t="shared" si="1"/>
        <v>153</v>
      </c>
      <c r="H19" s="10">
        <f>SUM(E19*0.7)</f>
        <v>259.7</v>
      </c>
      <c r="I19" s="2"/>
      <c r="J19" s="4">
        <v>69</v>
      </c>
      <c r="K19" s="4">
        <v>84</v>
      </c>
    </row>
    <row r="20" spans="1:11" ht="18.75" customHeight="1" x14ac:dyDescent="0.4">
      <c r="A20" s="10" t="s">
        <v>12</v>
      </c>
      <c r="B20" s="1" t="s">
        <v>24</v>
      </c>
      <c r="C20" s="12" t="s">
        <v>15</v>
      </c>
      <c r="D20" s="12">
        <v>886</v>
      </c>
      <c r="E20" s="1">
        <f t="shared" si="0"/>
        <v>308</v>
      </c>
      <c r="F20" s="13">
        <v>175</v>
      </c>
      <c r="G20" s="9">
        <f t="shared" si="1"/>
        <v>133</v>
      </c>
      <c r="H20" s="10">
        <f>SUM(E20*0.7)</f>
        <v>215.6</v>
      </c>
      <c r="I20" s="2"/>
      <c r="J20" s="4">
        <v>62</v>
      </c>
      <c r="K20" s="4">
        <v>71</v>
      </c>
    </row>
    <row r="21" spans="1:11" ht="18.75" customHeight="1" x14ac:dyDescent="0.4">
      <c r="A21" s="10" t="s">
        <v>12</v>
      </c>
      <c r="B21" s="1" t="s">
        <v>24</v>
      </c>
      <c r="C21" s="12" t="s">
        <v>33</v>
      </c>
      <c r="D21" s="12">
        <v>252</v>
      </c>
      <c r="E21" s="1">
        <f t="shared" si="0"/>
        <v>121</v>
      </c>
      <c r="F21" s="13">
        <v>24</v>
      </c>
      <c r="G21" s="9">
        <f t="shared" si="1"/>
        <v>97</v>
      </c>
      <c r="H21" s="10">
        <f>SUM(E21*0.7)</f>
        <v>84.699999999999989</v>
      </c>
      <c r="I21" s="2"/>
      <c r="J21" s="4">
        <v>0</v>
      </c>
      <c r="K21" s="4">
        <v>97</v>
      </c>
    </row>
    <row r="22" spans="1:11" ht="18.75" customHeight="1" x14ac:dyDescent="0.4">
      <c r="A22" s="10" t="s">
        <v>12</v>
      </c>
      <c r="B22" s="1" t="s">
        <v>24</v>
      </c>
      <c r="C22" s="12" t="s">
        <v>34</v>
      </c>
      <c r="D22" s="12">
        <v>1163</v>
      </c>
      <c r="E22" s="1">
        <f t="shared" si="0"/>
        <v>470</v>
      </c>
      <c r="F22" s="13">
        <v>191</v>
      </c>
      <c r="G22" s="9">
        <f t="shared" si="1"/>
        <v>279</v>
      </c>
      <c r="H22" s="10">
        <f>SUM(E22*0.7)</f>
        <v>329</v>
      </c>
      <c r="I22" s="2"/>
      <c r="J22" s="4">
        <v>204</v>
      </c>
      <c r="K22" s="4">
        <v>75</v>
      </c>
    </row>
    <row r="23" spans="1:11" ht="18.75" customHeight="1" x14ac:dyDescent="0.4">
      <c r="A23" s="10" t="s">
        <v>12</v>
      </c>
      <c r="B23" s="1" t="s">
        <v>24</v>
      </c>
      <c r="C23" s="12" t="s">
        <v>35</v>
      </c>
      <c r="D23" s="12">
        <v>846</v>
      </c>
      <c r="E23" s="1">
        <f t="shared" si="0"/>
        <v>276</v>
      </c>
      <c r="F23" s="13">
        <v>251</v>
      </c>
      <c r="G23" s="9">
        <f t="shared" si="1"/>
        <v>25</v>
      </c>
      <c r="H23" s="10">
        <f>SUM(E23*0.7)</f>
        <v>193.2</v>
      </c>
      <c r="I23" s="2"/>
      <c r="J23" s="4">
        <v>1</v>
      </c>
      <c r="K23" s="4">
        <v>24</v>
      </c>
    </row>
    <row r="24" spans="1:11" ht="18.75" customHeight="1" x14ac:dyDescent="0.4">
      <c r="A24" s="10" t="s">
        <v>12</v>
      </c>
      <c r="B24" s="1" t="s">
        <v>24</v>
      </c>
      <c r="C24" s="12" t="s">
        <v>36</v>
      </c>
      <c r="D24" s="12">
        <v>250</v>
      </c>
      <c r="E24" s="1">
        <f t="shared" si="0"/>
        <v>108</v>
      </c>
      <c r="F24" s="13">
        <v>38</v>
      </c>
      <c r="G24" s="9">
        <f t="shared" si="1"/>
        <v>70</v>
      </c>
      <c r="H24" s="10">
        <f>SUM(E24*0.7)</f>
        <v>75.599999999999994</v>
      </c>
      <c r="I24" s="2"/>
      <c r="J24" s="4">
        <v>0</v>
      </c>
      <c r="K24" s="4">
        <v>70</v>
      </c>
    </row>
    <row r="25" spans="1:11" ht="18.75" customHeight="1" x14ac:dyDescent="0.4">
      <c r="A25" s="10" t="s">
        <v>12</v>
      </c>
      <c r="B25" s="1" t="s">
        <v>24</v>
      </c>
      <c r="C25" s="12" t="s">
        <v>37</v>
      </c>
      <c r="D25" s="12">
        <v>1131</v>
      </c>
      <c r="E25" s="1">
        <f t="shared" si="0"/>
        <v>361</v>
      </c>
      <c r="F25" s="13">
        <v>343</v>
      </c>
      <c r="G25" s="9">
        <f t="shared" si="1"/>
        <v>18</v>
      </c>
      <c r="H25" s="10">
        <f>SUM(E25*0.7)</f>
        <v>252.7</v>
      </c>
      <c r="I25" s="2"/>
      <c r="J25" s="4">
        <v>7</v>
      </c>
      <c r="K25" s="4">
        <v>11</v>
      </c>
    </row>
    <row r="26" spans="1:11" ht="18.75" customHeight="1" x14ac:dyDescent="0.4">
      <c r="A26" s="10" t="s">
        <v>12</v>
      </c>
      <c r="B26" s="1" t="s">
        <v>24</v>
      </c>
      <c r="C26" s="12" t="s">
        <v>38</v>
      </c>
      <c r="D26" s="12">
        <v>625</v>
      </c>
      <c r="E26" s="1">
        <f t="shared" si="0"/>
        <v>257</v>
      </c>
      <c r="F26" s="13">
        <v>171</v>
      </c>
      <c r="G26" s="9">
        <f t="shared" si="1"/>
        <v>86</v>
      </c>
      <c r="H26" s="10">
        <f>SUM(E26*0.7)</f>
        <v>179.89999999999998</v>
      </c>
      <c r="I26" s="2"/>
      <c r="J26" s="4">
        <v>2</v>
      </c>
      <c r="K26" s="4">
        <v>84</v>
      </c>
    </row>
    <row r="27" spans="1:11" ht="18.75" customHeight="1" x14ac:dyDescent="0.4">
      <c r="A27" s="10" t="s">
        <v>12</v>
      </c>
      <c r="B27" s="1" t="s">
        <v>24</v>
      </c>
      <c r="C27" s="12" t="s">
        <v>39</v>
      </c>
      <c r="D27" s="12">
        <v>916</v>
      </c>
      <c r="E27" s="1">
        <f t="shared" si="0"/>
        <v>351</v>
      </c>
      <c r="F27" s="13">
        <v>255</v>
      </c>
      <c r="G27" s="9">
        <f t="shared" si="1"/>
        <v>96</v>
      </c>
      <c r="H27" s="10">
        <f>SUM(E27*0.7)</f>
        <v>245.7</v>
      </c>
      <c r="I27" s="2"/>
      <c r="J27" s="4">
        <v>0</v>
      </c>
      <c r="K27" s="4">
        <v>96</v>
      </c>
    </row>
    <row r="28" spans="1:11" ht="18.75" customHeight="1" x14ac:dyDescent="0.4">
      <c r="A28" s="10" t="s">
        <v>12</v>
      </c>
      <c r="B28" s="1" t="s">
        <v>24</v>
      </c>
      <c r="C28" s="12" t="s">
        <v>40</v>
      </c>
      <c r="D28" s="12">
        <v>936</v>
      </c>
      <c r="E28" s="1">
        <f t="shared" si="0"/>
        <v>309</v>
      </c>
      <c r="F28" s="13">
        <v>296</v>
      </c>
      <c r="G28" s="9">
        <f t="shared" si="1"/>
        <v>13</v>
      </c>
      <c r="H28" s="10">
        <f>SUM(E28*0.7)</f>
        <v>216.29999999999998</v>
      </c>
      <c r="I28" s="2"/>
      <c r="J28" s="4">
        <v>3</v>
      </c>
      <c r="K28" s="4">
        <v>10</v>
      </c>
    </row>
    <row r="29" spans="1:11" ht="18.75" customHeight="1" x14ac:dyDescent="0.4">
      <c r="A29" s="10" t="s">
        <v>12</v>
      </c>
      <c r="B29" s="1" t="s">
        <v>24</v>
      </c>
      <c r="C29" s="12" t="s">
        <v>41</v>
      </c>
      <c r="D29" s="12">
        <v>362</v>
      </c>
      <c r="E29" s="1">
        <f t="shared" si="0"/>
        <v>175</v>
      </c>
      <c r="F29" s="13">
        <v>128</v>
      </c>
      <c r="G29" s="9">
        <f t="shared" si="1"/>
        <v>47</v>
      </c>
      <c r="H29" s="10">
        <f>SUM(E29*0.7)</f>
        <v>122.49999999999999</v>
      </c>
      <c r="I29" s="2"/>
      <c r="J29" s="4">
        <v>2</v>
      </c>
      <c r="K29" s="4">
        <v>45</v>
      </c>
    </row>
    <row r="30" spans="1:11" ht="18.75" customHeight="1" x14ac:dyDescent="0.4">
      <c r="A30" s="10" t="s">
        <v>12</v>
      </c>
      <c r="B30" s="1" t="s">
        <v>24</v>
      </c>
      <c r="C30" s="12" t="s">
        <v>42</v>
      </c>
      <c r="D30" s="12">
        <v>271</v>
      </c>
      <c r="E30" s="1">
        <f t="shared" si="0"/>
        <v>110</v>
      </c>
      <c r="F30" s="13">
        <v>93</v>
      </c>
      <c r="G30" s="9">
        <f t="shared" si="1"/>
        <v>17</v>
      </c>
      <c r="H30" s="10">
        <f>SUM(E30*0.7)</f>
        <v>77</v>
      </c>
      <c r="I30" s="2"/>
      <c r="J30" s="4">
        <v>3</v>
      </c>
      <c r="K30" s="4">
        <v>14</v>
      </c>
    </row>
    <row r="31" spans="1:11" ht="18.75" customHeight="1" x14ac:dyDescent="0.4">
      <c r="A31" s="10" t="s">
        <v>12</v>
      </c>
      <c r="B31" s="1" t="s">
        <v>24</v>
      </c>
      <c r="C31" s="12" t="s">
        <v>43</v>
      </c>
      <c r="D31" s="12">
        <v>0</v>
      </c>
      <c r="E31" s="1">
        <f t="shared" si="0"/>
        <v>0</v>
      </c>
      <c r="F31" s="13">
        <v>0</v>
      </c>
      <c r="G31" s="9">
        <f t="shared" si="1"/>
        <v>0</v>
      </c>
      <c r="H31" s="10">
        <f>SUM(E31*0.7)</f>
        <v>0</v>
      </c>
      <c r="I31" s="2"/>
      <c r="J31" s="4">
        <v>0</v>
      </c>
      <c r="K31" s="4">
        <v>0</v>
      </c>
    </row>
    <row r="32" spans="1:11" ht="18.75" customHeight="1" x14ac:dyDescent="0.4">
      <c r="A32" s="10" t="s">
        <v>12</v>
      </c>
      <c r="B32" s="1" t="s">
        <v>24</v>
      </c>
      <c r="C32" s="12" t="s">
        <v>44</v>
      </c>
      <c r="D32" s="12">
        <v>450</v>
      </c>
      <c r="E32" s="1">
        <f t="shared" si="0"/>
        <v>160</v>
      </c>
      <c r="F32" s="13">
        <v>121</v>
      </c>
      <c r="G32" s="9">
        <f t="shared" si="1"/>
        <v>39</v>
      </c>
      <c r="H32" s="10">
        <f>SUM(E32*0.7)</f>
        <v>112</v>
      </c>
      <c r="I32" s="2"/>
      <c r="J32" s="4">
        <v>3</v>
      </c>
      <c r="K32" s="4">
        <v>36</v>
      </c>
    </row>
    <row r="33" spans="1:11" ht="18.75" customHeight="1" x14ac:dyDescent="0.4">
      <c r="A33" s="10" t="s">
        <v>12</v>
      </c>
      <c r="B33" s="1" t="s">
        <v>24</v>
      </c>
      <c r="C33" s="12" t="s">
        <v>45</v>
      </c>
      <c r="D33" s="12">
        <v>730</v>
      </c>
      <c r="E33" s="1">
        <f t="shared" si="0"/>
        <v>281</v>
      </c>
      <c r="F33" s="13">
        <v>221</v>
      </c>
      <c r="G33" s="9">
        <f t="shared" si="1"/>
        <v>60</v>
      </c>
      <c r="H33" s="10">
        <f>SUM(E33*0.7)</f>
        <v>196.7</v>
      </c>
      <c r="I33" s="2"/>
      <c r="J33" s="4">
        <v>2</v>
      </c>
      <c r="K33" s="4">
        <v>58</v>
      </c>
    </row>
    <row r="34" spans="1:11" ht="18.75" customHeight="1" x14ac:dyDescent="0.4">
      <c r="A34" s="10" t="s">
        <v>12</v>
      </c>
      <c r="B34" s="1" t="s">
        <v>24</v>
      </c>
      <c r="C34" s="12" t="s">
        <v>46</v>
      </c>
      <c r="D34" s="12">
        <v>448</v>
      </c>
      <c r="E34" s="1">
        <f t="shared" si="0"/>
        <v>172</v>
      </c>
      <c r="F34" s="13">
        <v>135</v>
      </c>
      <c r="G34" s="9">
        <f t="shared" si="1"/>
        <v>37</v>
      </c>
      <c r="H34" s="10">
        <f>SUM(E34*0.7)</f>
        <v>120.39999999999999</v>
      </c>
      <c r="I34" s="2"/>
      <c r="J34" s="4">
        <v>4</v>
      </c>
      <c r="K34" s="4">
        <v>33</v>
      </c>
    </row>
    <row r="35" spans="1:11" ht="18.75" customHeight="1" x14ac:dyDescent="0.4">
      <c r="A35" s="10" t="s">
        <v>12</v>
      </c>
      <c r="B35" s="1" t="s">
        <v>24</v>
      </c>
      <c r="C35" s="12" t="s">
        <v>47</v>
      </c>
      <c r="D35" s="12">
        <v>700</v>
      </c>
      <c r="E35" s="1">
        <f t="shared" si="0"/>
        <v>319</v>
      </c>
      <c r="F35" s="13">
        <v>156</v>
      </c>
      <c r="G35" s="9">
        <f t="shared" si="1"/>
        <v>163</v>
      </c>
      <c r="H35" s="10">
        <f>SUM(E35*0.7)</f>
        <v>223.29999999999998</v>
      </c>
      <c r="I35" s="2"/>
      <c r="J35" s="4">
        <v>2</v>
      </c>
      <c r="K35" s="4">
        <v>161</v>
      </c>
    </row>
    <row r="36" spans="1:11" ht="18.75" customHeight="1" x14ac:dyDescent="0.4">
      <c r="A36" s="10" t="s">
        <v>12</v>
      </c>
      <c r="B36" s="1" t="s">
        <v>24</v>
      </c>
      <c r="C36" s="12" t="s">
        <v>48</v>
      </c>
      <c r="D36" s="12">
        <v>628</v>
      </c>
      <c r="E36" s="1">
        <f t="shared" si="0"/>
        <v>253</v>
      </c>
      <c r="F36" s="13">
        <v>170</v>
      </c>
      <c r="G36" s="9">
        <f t="shared" si="1"/>
        <v>83</v>
      </c>
      <c r="H36" s="10">
        <f>SUM(E36*0.7)</f>
        <v>177.1</v>
      </c>
      <c r="I36" s="2"/>
      <c r="J36" s="4">
        <v>5</v>
      </c>
      <c r="K36" s="4">
        <v>78</v>
      </c>
    </row>
    <row r="37" spans="1:11" ht="18.75" customHeight="1" x14ac:dyDescent="0.4">
      <c r="A37" s="10" t="s">
        <v>12</v>
      </c>
      <c r="B37" s="1" t="s">
        <v>24</v>
      </c>
      <c r="C37" s="12" t="s">
        <v>49</v>
      </c>
      <c r="D37" s="12">
        <v>276</v>
      </c>
      <c r="E37" s="1">
        <f t="shared" si="0"/>
        <v>87</v>
      </c>
      <c r="F37" s="13">
        <v>80</v>
      </c>
      <c r="G37" s="9">
        <f t="shared" si="1"/>
        <v>7</v>
      </c>
      <c r="H37" s="10">
        <f>SUM(E37*0.7)</f>
        <v>60.9</v>
      </c>
      <c r="I37" s="2"/>
      <c r="J37" s="4">
        <v>0</v>
      </c>
      <c r="K37" s="4">
        <v>7</v>
      </c>
    </row>
    <row r="38" spans="1:11" ht="18.75" customHeight="1" x14ac:dyDescent="0.4">
      <c r="A38" s="18" t="s">
        <v>10</v>
      </c>
      <c r="B38" s="18"/>
      <c r="C38" s="18"/>
      <c r="D38" s="1">
        <f>SUM(D2:D37)</f>
        <v>42494</v>
      </c>
      <c r="E38" s="1">
        <f t="shared" ref="E38:H38" si="2">SUM(E2:E37)</f>
        <v>16195</v>
      </c>
      <c r="F38" s="1">
        <f t="shared" si="2"/>
        <v>11587</v>
      </c>
      <c r="G38" s="1">
        <f t="shared" si="2"/>
        <v>4608</v>
      </c>
      <c r="H38" s="1">
        <f t="shared" si="2"/>
        <v>11336.500000000002</v>
      </c>
      <c r="I38" s="3"/>
      <c r="J38" s="9">
        <f>SUM(J2:J37)</f>
        <v>790</v>
      </c>
      <c r="K38" s="9">
        <f>SUM(K2:K37)</f>
        <v>3818</v>
      </c>
    </row>
    <row r="39" spans="1:11" ht="48" customHeight="1" x14ac:dyDescent="0.4">
      <c r="A39" s="19" t="s">
        <v>11</v>
      </c>
      <c r="B39" s="19"/>
      <c r="C39" s="19"/>
      <c r="D39" s="19"/>
      <c r="E39" s="19"/>
      <c r="F39" s="19"/>
      <c r="G39" s="19"/>
      <c r="H39" s="19"/>
      <c r="I39" s="15"/>
      <c r="J39" s="16"/>
      <c r="K39" s="16"/>
    </row>
  </sheetData>
  <mergeCells count="2">
    <mergeCell ref="A38:C38"/>
    <mergeCell ref="A39:H39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北足立郡伊奈町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2018-03-07T08:13:41Z</dcterms:modified>
</cp:coreProperties>
</file>