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25ED3D05-1C50-4D4C-A88D-7E5DA7397D4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有田郡湯浅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J10" i="1"/>
  <c r="E10" i="1"/>
  <c r="F10" i="1"/>
  <c r="G10" i="1"/>
  <c r="H10" i="1"/>
  <c r="D10" i="1"/>
  <c r="H3" i="1"/>
  <c r="H4" i="1"/>
  <c r="H5" i="1"/>
  <c r="H6" i="1"/>
  <c r="H7" i="1"/>
  <c r="H8" i="1"/>
  <c r="H9" i="1"/>
  <c r="G3" i="1"/>
  <c r="G4" i="1"/>
  <c r="E4" i="1" s="1"/>
  <c r="G5" i="1"/>
  <c r="G6" i="1"/>
  <c r="E6" i="1" s="1"/>
  <c r="G7" i="1"/>
  <c r="G8" i="1"/>
  <c r="E8" i="1" s="1"/>
  <c r="G9" i="1"/>
  <c r="E3" i="1"/>
  <c r="E5" i="1"/>
  <c r="E7" i="1"/>
  <c r="E9" i="1"/>
  <c r="H2" i="1"/>
  <c r="G2" i="1"/>
  <c r="E2" i="1"/>
</calcChain>
</file>

<file path=xl/sharedStrings.xml><?xml version="1.0" encoding="utf-8"?>
<sst xmlns="http://schemas.openxmlformats.org/spreadsheetml/2006/main" count="36" uniqueCount="23">
  <si>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</si>
  <si>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</si>
  <si>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</si>
  <si>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</si>
  <si>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</si>
  <si>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</si>
  <si>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</si>
  <si>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</si>
  <si>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</si>
  <si>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</si>
  <si>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</si>
  <si>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</si>
  <si>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</si>
  <si>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有田郡湯浅町</t>
  </si>
  <si>
    <t>大字湯浅</t>
  </si>
  <si>
    <t>大字別所</t>
  </si>
  <si>
    <t>大字青木</t>
  </si>
  <si>
    <t>大字山田</t>
  </si>
  <si>
    <t>大字田</t>
  </si>
  <si>
    <t>大字栖原</t>
  </si>
  <si>
    <t>大字吉川</t>
  </si>
  <si>
    <t>有田郡湯浅町(町丁目無し)</t>
  </si>
  <si>
    <t>有田郡湯浅町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</si>
</sst>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1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13</v>
      </c>
      <c r="C2" s="13" t="s">
        <v>14</v>
      </c>
      <c r="D2" s="13">
        <v>7631</v>
      </c>
      <c r="E2" s="1">
        <f>SUM(F2:G2)</f>
        <v>2692</v>
      </c>
      <c r="F2" s="14">
        <v>2146</v>
      </c>
      <c r="G2" s="9">
        <f>SUM(J2:K2)</f>
        <v>546</v>
      </c>
      <c r="H2" s="10">
        <f>SUM(E2*0.7)</f>
        <v>1884.3999999999999</v>
      </c>
      <c r="I2" s="2"/>
      <c r="J2" s="4">
        <v>46</v>
      </c>
      <c r="K2" s="4">
        <v>500</v>
      </c>
    </row>
    <row r="3" spans="1:11" ht="18.75" customHeight="1" x14ac:dyDescent="0.4">
      <c r="A3" s="10" t="s">
        <v>12</v>
      </c>
      <c r="B3" s="1" t="s">
        <v>22</v>
      </c>
      <c r="C3" s="13" t="s">
        <v>15</v>
      </c>
      <c r="D3" s="13">
        <v>632</v>
      </c>
      <c r="E3" s="1">
        <f t="shared" ref="E3:E9" si="0">SUM(F3:G3)</f>
        <v>226</v>
      </c>
      <c r="F3" s="14">
        <v>184</v>
      </c>
      <c r="G3" s="9">
        <f t="shared" ref="G3:G9" si="1">SUM(J3:K3)</f>
        <v>42</v>
      </c>
      <c r="H3" s="10">
        <f t="shared" ref="H3:H9" si="2">SUM(E3*0.7)</f>
        <v>158.19999999999999</v>
      </c>
      <c r="I3" s="2"/>
      <c r="J3" s="4">
        <v>3</v>
      </c>
      <c r="K3" s="4">
        <v>39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792</v>
      </c>
      <c r="E4" s="1">
        <f t="shared" si="0"/>
        <v>286</v>
      </c>
      <c r="F4" s="14">
        <v>264</v>
      </c>
      <c r="G4" s="9">
        <f t="shared" si="1"/>
        <v>22</v>
      </c>
      <c r="H4" s="10">
        <f t="shared" si="2"/>
        <v>200.2</v>
      </c>
      <c r="I4" s="2"/>
      <c r="J4" s="4">
        <v>4</v>
      </c>
      <c r="K4" s="4">
        <v>18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667</v>
      </c>
      <c r="E5" s="1">
        <f t="shared" si="0"/>
        <v>182</v>
      </c>
      <c r="F5" s="14">
        <v>134</v>
      </c>
      <c r="G5" s="9">
        <f t="shared" si="1"/>
        <v>48</v>
      </c>
      <c r="H5" s="10">
        <f t="shared" si="2"/>
        <v>127.39999999999999</v>
      </c>
      <c r="I5" s="2"/>
      <c r="J5" s="4">
        <v>5</v>
      </c>
      <c r="K5" s="4">
        <v>43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1034</v>
      </c>
      <c r="E6" s="1">
        <f t="shared" si="0"/>
        <v>274</v>
      </c>
      <c r="F6" s="14">
        <v>273</v>
      </c>
      <c r="G6" s="9">
        <f t="shared" si="1"/>
        <v>1</v>
      </c>
      <c r="H6" s="10">
        <f t="shared" si="2"/>
        <v>191.79999999999998</v>
      </c>
      <c r="I6" s="2"/>
      <c r="J6" s="4">
        <v>1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1633</v>
      </c>
      <c r="E7" s="1">
        <f t="shared" si="0"/>
        <v>533</v>
      </c>
      <c r="F7" s="14">
        <v>513</v>
      </c>
      <c r="G7" s="9">
        <f t="shared" si="1"/>
        <v>20</v>
      </c>
      <c r="H7" s="10">
        <f t="shared" si="2"/>
        <v>373.09999999999997</v>
      </c>
      <c r="I7" s="2"/>
      <c r="J7" s="4">
        <v>3</v>
      </c>
      <c r="K7" s="4">
        <v>17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821</v>
      </c>
      <c r="E8" s="1">
        <f t="shared" si="0"/>
        <v>238</v>
      </c>
      <c r="F8" s="14">
        <v>211</v>
      </c>
      <c r="G8" s="9">
        <f t="shared" si="1"/>
        <v>27</v>
      </c>
      <c r="H8" s="10">
        <f t="shared" si="2"/>
        <v>166.6</v>
      </c>
      <c r="I8" s="2"/>
      <c r="J8" s="4">
        <v>11</v>
      </c>
      <c r="K8" s="4">
        <v>16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0</v>
      </c>
      <c r="E9" s="1">
        <f t="shared" si="0"/>
        <v>0</v>
      </c>
      <c r="F9" s="14">
        <v>0</v>
      </c>
      <c r="G9" s="9">
        <f t="shared" si="1"/>
        <v>0</v>
      </c>
      <c r="H9" s="10">
        <f t="shared" si="2"/>
        <v>0</v>
      </c>
      <c r="I9" s="2"/>
      <c r="J9" s="4">
        <v>0</v>
      </c>
      <c r="K9" s="4">
        <v>0</v>
      </c>
    </row>
    <row r="10" spans="1:11" ht="18.75" customHeight="1" x14ac:dyDescent="0.4">
      <c r="A10" s="11" t="s">
        <v>10</v>
      </c>
      <c r="B10" s="11"/>
      <c r="C10" s="11"/>
      <c r="D10" s="1">
        <f>SUM(D2:D9)</f>
        <v>13210</v>
      </c>
      <c r="E10" s="1">
        <f t="shared" ref="E10:H10" si="3">SUM(E2:E9)</f>
        <v>4431</v>
      </c>
      <c r="F10" s="1">
        <f t="shared" si="3"/>
        <v>3725</v>
      </c>
      <c r="G10" s="1">
        <f t="shared" si="3"/>
        <v>706</v>
      </c>
      <c r="H10" s="1">
        <f t="shared" si="3"/>
        <v>3101.7</v>
      </c>
      <c r="I10" s="3"/>
      <c r="J10" s="9">
        <f>SUM(J2:J9)</f>
        <v>73</v>
      </c>
      <c r="K10" s="9">
        <f>SUM(K2:K9)</f>
        <v>633</v>
      </c>
    </row>
    <row r="11" spans="1:11" ht="48" customHeight="1" x14ac:dyDescent="0.4">
      <c r="A11" s="16" t="s">
        <v>11</v>
      </c>
      <c r="B11" s="16"/>
      <c r="C11" s="16"/>
      <c r="D11" s="16"/>
      <c r="E11" s="16"/>
      <c r="F11" s="16"/>
      <c r="G11" s="16"/>
      <c r="H11" s="16"/>
      <c r="I11" s="17"/>
      <c r="J11" s="18"/>
      <c r="K11" s="18"/>
    </row>
  </sheetData>
  <mergeCells count="2">
    <mergeCell ref="A10:C10"/>
    <mergeCell ref="A11:H1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有田郡湯浅町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2018-03-08T01:16:01Z</dcterms:modified>
</cp:coreProperties>
</file>