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94AFF01E-3DA2-45EB-AE8D-9536110641B6}" xr6:coauthVersionLast="47" xr6:coauthVersionMax="47" xr10:uidLastSave="{00000000-0000-0000-0000-000000000000}"/>
  <bookViews>
    <workbookView xWindow="7350" yWindow="315" windowWidth="14880" windowHeight="14700" xr2:uid="{6E4335F3-9D0F-44E5-8C74-775B0ADEBC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K12" i="1"/>
  <c r="I12" i="1"/>
  <c r="F12" i="1"/>
  <c r="G12" i="1"/>
  <c r="H12" i="1"/>
  <c r="E12" i="1"/>
  <c r="D12" i="1"/>
  <c r="I3" i="1"/>
  <c r="I4" i="1"/>
  <c r="I5" i="1"/>
  <c r="I6" i="1"/>
  <c r="I7" i="1"/>
  <c r="I8" i="1"/>
  <c r="I9" i="1"/>
  <c r="I10" i="1"/>
  <c r="I11" i="1"/>
  <c r="I2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<sst xmlns="http://schemas.openxmlformats.org/spreadsheetml/2006/main" count="43" uniqueCount="25">
  <si>
    <t>都道府県</t>
  </si>
  <si>
    <t>市区町村</t>
  </si>
  <si>
    <t>町丁目名</t>
  </si>
  <si>
    <t>大阪府</t>
  </si>
  <si>
    <t>泉南郡岬町</t>
  </si>
  <si>
    <t>淡輪</t>
  </si>
  <si>
    <t>深日</t>
  </si>
  <si>
    <t>孝子</t>
  </si>
  <si>
    <t>多奈川谷川</t>
  </si>
  <si>
    <t>多奈川東畑</t>
  </si>
  <si>
    <t>多奈川西畑</t>
  </si>
  <si>
    <t>多奈川小島</t>
  </si>
  <si>
    <t>望海坂(1)</t>
  </si>
  <si>
    <t>望海坂(2)</t>
  </si>
  <si>
    <t>望海坂(3)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</si>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</sst>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22F55780-75B3-42DB-B6B6-47F73B6DF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EB7B3-5A3F-4A5D-B3B5-0D08EACAF037}">
  <dimension ref="A1:L13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15</v>
      </c>
      <c r="E1" s="1" t="s">
        <v>16</v>
      </c>
      <c r="F1" s="1" t="s">
        <v>17</v>
      </c>
      <c r="G1" s="1" t="s">
        <v>18</v>
      </c>
      <c r="H1" s="2" t="s">
        <v>19</v>
      </c>
      <c r="I1" s="2" t="s">
        <v>20</v>
      </c>
      <c r="K1" s="4" t="s">
        <v>21</v>
      </c>
      <c r="L1" s="4" t="s">
        <v>22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7345</v>
      </c>
      <c r="E2" s="10">
        <f>SUM(F2:G2)</f>
        <v>3008</v>
      </c>
      <c r="F2" s="10">
        <v>2801</v>
      </c>
      <c r="G2" s="10">
        <v>207</v>
      </c>
      <c r="H2" s="10">
        <v>190</v>
      </c>
      <c r="I2" s="5">
        <f>SUM(E2*0.6)</f>
        <v>1804.8</v>
      </c>
      <c r="K2" s="10">
        <v>86</v>
      </c>
      <c r="L2" s="10">
        <v>121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3538</v>
      </c>
      <c r="E3" s="10">
        <f t="shared" ref="E3:E11" si="0">SUM(F3:G3)</f>
        <v>1588</v>
      </c>
      <c r="F3" s="10">
        <v>1287</v>
      </c>
      <c r="G3" s="10">
        <v>301</v>
      </c>
      <c r="H3" s="10">
        <v>195</v>
      </c>
      <c r="I3" s="5">
        <f t="shared" ref="I3:I12" si="1">SUM(E3*0.6)</f>
        <v>952.8</v>
      </c>
      <c r="K3" s="10">
        <v>70</v>
      </c>
      <c r="L3" s="10">
        <v>231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258</v>
      </c>
      <c r="E4" s="10">
        <f t="shared" si="0"/>
        <v>140</v>
      </c>
      <c r="F4" s="10">
        <v>140</v>
      </c>
      <c r="G4" s="10">
        <v>0</v>
      </c>
      <c r="H4" s="10">
        <v>19</v>
      </c>
      <c r="I4" s="5">
        <f t="shared" si="1"/>
        <v>84</v>
      </c>
      <c r="K4" s="10">
        <v>0</v>
      </c>
      <c r="L4" s="10">
        <v>0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2100</v>
      </c>
      <c r="E5" s="10">
        <f t="shared" si="0"/>
        <v>771</v>
      </c>
      <c r="F5" s="10">
        <v>746</v>
      </c>
      <c r="G5" s="10">
        <v>25</v>
      </c>
      <c r="H5" s="10">
        <v>85</v>
      </c>
      <c r="I5" s="5">
        <f t="shared" si="1"/>
        <v>462.59999999999997</v>
      </c>
      <c r="K5" s="10">
        <v>0</v>
      </c>
      <c r="L5" s="10">
        <v>25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68</v>
      </c>
      <c r="E6" s="10">
        <f t="shared" si="0"/>
        <v>34</v>
      </c>
      <c r="F6" s="10">
        <v>34</v>
      </c>
      <c r="G6" s="10">
        <v>0</v>
      </c>
      <c r="H6" s="10">
        <v>6</v>
      </c>
      <c r="I6" s="5">
        <f t="shared" si="1"/>
        <v>20.399999999999999</v>
      </c>
      <c r="K6" s="10">
        <v>0</v>
      </c>
      <c r="L6" s="10">
        <v>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65</v>
      </c>
      <c r="E7" s="10">
        <f t="shared" si="0"/>
        <v>34</v>
      </c>
      <c r="F7" s="10">
        <v>34</v>
      </c>
      <c r="G7" s="10">
        <v>0</v>
      </c>
      <c r="H7" s="10">
        <v>3</v>
      </c>
      <c r="I7" s="5">
        <f t="shared" si="1"/>
        <v>20.399999999999999</v>
      </c>
      <c r="K7" s="10">
        <v>0</v>
      </c>
      <c r="L7" s="10">
        <v>0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153</v>
      </c>
      <c r="E8" s="10">
        <f t="shared" si="0"/>
        <v>65</v>
      </c>
      <c r="F8" s="10">
        <v>65</v>
      </c>
      <c r="G8" s="10">
        <v>0</v>
      </c>
      <c r="H8" s="10">
        <v>4</v>
      </c>
      <c r="I8" s="5">
        <f t="shared" si="1"/>
        <v>39</v>
      </c>
      <c r="K8" s="10">
        <v>0</v>
      </c>
      <c r="L8" s="10">
        <v>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883</v>
      </c>
      <c r="E9" s="10">
        <f t="shared" si="0"/>
        <v>293</v>
      </c>
      <c r="F9" s="10">
        <v>293</v>
      </c>
      <c r="G9" s="10">
        <v>0</v>
      </c>
      <c r="H9" s="10">
        <v>3</v>
      </c>
      <c r="I9" s="5">
        <f t="shared" si="1"/>
        <v>175.79999999999998</v>
      </c>
      <c r="K9" s="10">
        <v>0</v>
      </c>
      <c r="L9" s="10">
        <v>0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294</v>
      </c>
      <c r="E10" s="10">
        <f t="shared" si="0"/>
        <v>116</v>
      </c>
      <c r="F10" s="10">
        <v>116</v>
      </c>
      <c r="G10" s="10">
        <v>0</v>
      </c>
      <c r="H10" s="10">
        <v>2</v>
      </c>
      <c r="I10" s="5">
        <f t="shared" si="1"/>
        <v>69.599999999999994</v>
      </c>
      <c r="K10" s="10">
        <v>0</v>
      </c>
      <c r="L10" s="10">
        <v>0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37</v>
      </c>
      <c r="E11" s="10">
        <f t="shared" si="0"/>
        <v>16</v>
      </c>
      <c r="F11" s="10">
        <v>16</v>
      </c>
      <c r="G11" s="10">
        <v>0</v>
      </c>
      <c r="H11" s="10">
        <v>3</v>
      </c>
      <c r="I11" s="5">
        <f t="shared" si="1"/>
        <v>9.6</v>
      </c>
      <c r="K11" s="10">
        <v>0</v>
      </c>
      <c r="L11" s="10">
        <v>0</v>
      </c>
    </row>
    <row r="12" spans="1:12" x14ac:dyDescent="0.4">
      <c r="A12" s="6" t="s">
        <v>23</v>
      </c>
      <c r="B12" s="6"/>
      <c r="C12" s="6"/>
      <c r="D12" s="10">
        <f>SUM(D2:D11)</f>
        <v>14741</v>
      </c>
      <c r="E12" s="10">
        <f>SUM(E2:E11)</f>
        <v>6065</v>
      </c>
      <c r="F12" s="10">
        <f t="shared" ref="F12:H12" si="2">SUM(F2:F11)</f>
        <v>5532</v>
      </c>
      <c r="G12" s="10">
        <f t="shared" si="2"/>
        <v>533</v>
      </c>
      <c r="H12" s="10">
        <f t="shared" si="2"/>
        <v>510</v>
      </c>
      <c r="I12" s="9">
        <f>SUM(I2:I11)</f>
        <v>3639</v>
      </c>
      <c r="K12" s="10">
        <f>SUM(K2:K11)</f>
        <v>156</v>
      </c>
      <c r="L12" s="10">
        <f>SUM(L2:L11)</f>
        <v>377</v>
      </c>
    </row>
    <row r="13" spans="1:12" s="8" customFormat="1" ht="48" customHeight="1" x14ac:dyDescent="0.4">
      <c r="A13" s="7" t="s">
        <v>24</v>
      </c>
      <c r="B13" s="7"/>
      <c r="C13" s="7"/>
      <c r="D13" s="7"/>
      <c r="E13" s="7"/>
      <c r="F13" s="7"/>
      <c r="G13" s="7"/>
      <c r="H13" s="7"/>
      <c r="I13" s="7"/>
    </row>
  </sheetData>
  <mergeCells count="2">
    <mergeCell ref="A12:C12"/>
    <mergeCell ref="A13:I1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2022-12-21T06:07:08Z</dcterms:created>
  <dcterms:modified xsi:type="dcterms:W3CDTF">2022-12-21T06:14:58Z</dcterms:modified>
</cp:coreProperties>
</file>